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Objects="none" defaultThemeVersion="166925"/>
  <mc:AlternateContent xmlns:mc="http://schemas.openxmlformats.org/markup-compatibility/2006">
    <mc:Choice Requires="x15">
      <x15ac:absPath xmlns:x15ac="http://schemas.microsoft.com/office/spreadsheetml/2010/11/ac" url="https://hiroshimauniv-my.sharepoint.com/personal/iwashita25_hiroshima-u_ac_jp/Documents/OneDrive 共有/01日日研修/送付資料/Proself/2026年度夏期_日本語日本文化特別研修_02_アドバンスコース/"/>
    </mc:Choice>
  </mc:AlternateContent>
  <xr:revisionPtr revIDLastSave="6" documentId="8_{A3CF8F71-A751-425D-A55C-1BC69F386008}" xr6:coauthVersionLast="47" xr6:coauthVersionMax="47" xr10:uidLastSave="{F88C4B6F-6372-47F9-B5CF-34B8806BC884}"/>
  <bookViews>
    <workbookView xWindow="3510" yWindow="4935" windowWidth="20775" windowHeight="8190" xr2:uid="{00000000-000D-0000-FFFF-FFFF00000000}"/>
  </bookViews>
  <sheets>
    <sheet name="日程表" sheetId="19" r:id="rId1"/>
    <sheet name="祝日" sheetId="20" state="hidden" r:id="rId2"/>
  </sheets>
  <definedNames>
    <definedName name="_xlnm.Print_Area" localSheetId="0">日程表!$A$1:$P$53</definedName>
    <definedName name="_xlnm.Print_Titles" localSheetId="0">日程表!$1:$1</definedName>
    <definedName name="祝日" localSheetId="1">祝日!$B$2:$B$19</definedName>
    <definedName name="祝日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8" i="19" l="1"/>
  <c r="C48" i="19" s="1"/>
  <c r="A48" i="19"/>
  <c r="B45" i="19"/>
  <c r="C45" i="19" s="1"/>
  <c r="A45" i="19"/>
  <c r="B9" i="19"/>
  <c r="A30" i="19"/>
  <c r="A33" i="19"/>
  <c r="A36" i="19"/>
  <c r="B36" i="19"/>
  <c r="C36" i="19" s="1"/>
  <c r="B30" i="19"/>
  <c r="C30" i="19" s="1"/>
  <c r="B33" i="19"/>
  <c r="C33" i="19" s="1"/>
  <c r="C9" i="19" l="1"/>
  <c r="A9" i="19"/>
  <c r="B18" i="19"/>
  <c r="C18" i="19" s="1"/>
  <c r="A18" i="19"/>
  <c r="B27" i="19"/>
  <c r="C27" i="19" s="1"/>
  <c r="A27" i="19"/>
  <c r="B51" i="19"/>
  <c r="C51" i="19" s="1"/>
  <c r="A51" i="19"/>
  <c r="B42" i="19"/>
  <c r="C42" i="19" s="1"/>
  <c r="A42" i="19"/>
  <c r="B39" i="19"/>
  <c r="C39" i="19" s="1"/>
  <c r="A39" i="19"/>
  <c r="B24" i="19"/>
  <c r="C24" i="19" s="1"/>
  <c r="A24" i="19"/>
  <c r="B21" i="19"/>
  <c r="C21" i="19" s="1"/>
  <c r="A21" i="19"/>
  <c r="B15" i="19"/>
  <c r="C15" i="19" s="1"/>
  <c r="A15" i="19"/>
  <c r="B12" i="19"/>
  <c r="C12" i="19" s="1"/>
  <c r="A12" i="19"/>
  <c r="C6" i="19"/>
</calcChain>
</file>

<file path=xl/sharedStrings.xml><?xml version="1.0" encoding="utf-8"?>
<sst xmlns="http://schemas.openxmlformats.org/spreadsheetml/2006/main" count="130" uniqueCount="81">
  <si>
    <t>（時刻表記は日本標準時）</t>
    <rPh sb="1" eb="4">
      <t>ジコクヒョウ</t>
    </rPh>
    <rPh sb="4" eb="5">
      <t>キ</t>
    </rPh>
    <phoneticPr fontId="5"/>
  </si>
  <si>
    <t>午前</t>
  </si>
  <si>
    <t>午後</t>
  </si>
  <si>
    <t>日</t>
  </si>
  <si>
    <t>曜日</t>
  </si>
  <si>
    <t>休憩</t>
    <rPh sb="0" eb="2">
      <t>キュウケイ</t>
    </rPh>
    <phoneticPr fontId="5"/>
  </si>
  <si>
    <t>昼休憩</t>
    <rPh sb="0" eb="1">
      <t>ヒル</t>
    </rPh>
    <rPh sb="1" eb="3">
      <t>キュウケイ</t>
    </rPh>
    <phoneticPr fontId="5"/>
  </si>
  <si>
    <t>宿泊施設</t>
    <phoneticPr fontId="5"/>
  </si>
  <si>
    <t>08:45-10:15</t>
  </si>
  <si>
    <t>10:30-12:00</t>
  </si>
  <si>
    <t>12:00-12:50</t>
    <phoneticPr fontId="5"/>
  </si>
  <si>
    <t>12:50-14:20</t>
    <phoneticPr fontId="6"/>
  </si>
  <si>
    <t>14:35-16:05</t>
    <phoneticPr fontId="6"/>
  </si>
  <si>
    <t>16:20-17:50</t>
    <phoneticPr fontId="5"/>
  </si>
  <si>
    <t>来日</t>
    <phoneticPr fontId="5"/>
  </si>
  <si>
    <t>　</t>
    <phoneticPr fontId="5"/>
  </si>
  <si>
    <t>下見</t>
    <rPh sb="0" eb="2">
      <t>シタミ</t>
    </rPh>
    <phoneticPr fontId="5"/>
  </si>
  <si>
    <t>広島大学
池の上
学生宿舎</t>
    <rPh sb="0" eb="4">
      <t>ヒロシマダイガク</t>
    </rPh>
    <rPh sb="5" eb="6">
      <t>イケ</t>
    </rPh>
    <rPh sb="7" eb="8">
      <t>ウエ</t>
    </rPh>
    <rPh sb="9" eb="11">
      <t>ガクセイ</t>
    </rPh>
    <rPh sb="11" eb="13">
      <t>シュクシャ</t>
    </rPh>
    <phoneticPr fontId="5"/>
  </si>
  <si>
    <t>学生街</t>
    <rPh sb="0" eb="3">
      <t>ガクセイガイ</t>
    </rPh>
    <phoneticPr fontId="5"/>
  </si>
  <si>
    <t>体験</t>
    <rPh sb="0" eb="2">
      <t>タイケン</t>
    </rPh>
    <phoneticPr fontId="5"/>
  </si>
  <si>
    <t>学生交流・相互学習</t>
    <rPh sb="0" eb="4">
      <t>ガクセイコウリュウ</t>
    </rPh>
    <rPh sb="5" eb="9">
      <t>ソウゴガクシュウ</t>
    </rPh>
    <phoneticPr fontId="5"/>
  </si>
  <si>
    <t>学生交流・相互学習</t>
    <rPh sb="0" eb="2">
      <t>ガクセイ</t>
    </rPh>
    <rPh sb="2" eb="4">
      <t>コウリュウ</t>
    </rPh>
    <rPh sb="5" eb="7">
      <t>ソウゴ</t>
    </rPh>
    <rPh sb="7" eb="9">
      <t>ガクシュウ</t>
    </rPh>
    <phoneticPr fontId="5"/>
  </si>
  <si>
    <t>広島市歴史文化平和研修</t>
  </si>
  <si>
    <t>14:00～</t>
    <phoneticPr fontId="5"/>
  </si>
  <si>
    <t>東広島市歴史文化研修</t>
  </si>
  <si>
    <t>学生交流・相互学習</t>
    <phoneticPr fontId="5"/>
  </si>
  <si>
    <t>予定見学先　：　三ツ城古墳、酒蔵通り、祇園祭宵宮体験　など</t>
    <phoneticPr fontId="5"/>
  </si>
  <si>
    <t>留学説明会・研究室訪問</t>
    <phoneticPr fontId="5"/>
  </si>
  <si>
    <t>離日</t>
    <rPh sb="0" eb="2">
      <t>リニチ</t>
    </rPh>
    <phoneticPr fontId="5"/>
  </si>
  <si>
    <t>※日程は諸事情により変更する場合があります。</t>
  </si>
  <si>
    <t>国民の祝日名称</t>
  </si>
  <si>
    <t>国民の祝日月日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</si>
  <si>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</si>
  <si>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</si>
  <si>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</si>
  <si>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</si>
  <si>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</si>
  <si>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</si>
  <si>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</si>
  <si>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</si>
  <si>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</si>
  <si>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</si>
  <si>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</si>
  <si>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</si>
  <si>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</si>
  <si>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</si>
  <si>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</si>
  <si>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</si>
  <si>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</si>
  <si>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</si>
  <si>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出典：内閣府「国民の祝日」について</t>
    <rPh sb="0" eb="2">
      <t>シュッテン</t>
    </rPh>
    <rPh sb="3" eb="6">
      <t>ナイカクフ</t>
    </rPh>
    <phoneticPr fontId="5"/>
  </si>
  <si>
    <t>https://www8.cao.go.jp/chosei/shukujitsu/gaiyou.html</t>
    <phoneticPr fontId="5"/>
  </si>
  <si>
    <t>予定見学先　：　広島城、お好み焼き体験、マツダミュージアム、平和記念資料館（原爆資料館）、原爆ドーム　など</t>
    <rPh sb="0" eb="2">
      <t>ヨテイ</t>
    </rPh>
    <rPh sb="2" eb="4">
      <t>ケンガク</t>
    </rPh>
    <rPh sb="4" eb="5">
      <t>サキ</t>
    </rPh>
    <rPh sb="8" eb="11">
      <t>ヒロシマジョウ</t>
    </rPh>
    <phoneticPr fontId="5"/>
  </si>
  <si>
    <t>１コマ</t>
    <phoneticPr fontId="5"/>
  </si>
  <si>
    <t>２コマ</t>
    <phoneticPr fontId="5"/>
  </si>
  <si>
    <t>３コマ</t>
    <phoneticPr fontId="5"/>
  </si>
  <si>
    <t>４コマ</t>
    <phoneticPr fontId="5"/>
  </si>
  <si>
    <t>５コマ</t>
    <phoneticPr fontId="5"/>
  </si>
  <si>
    <t>予定見学先　：　厳島神社、表参道散策　など</t>
    <rPh sb="0" eb="2">
      <t>ヨテイ</t>
    </rPh>
    <rPh sb="2" eb="5">
      <t>ケンガクサキ</t>
    </rPh>
    <rPh sb="8" eb="10">
      <t>イツクシマ</t>
    </rPh>
    <rPh sb="10" eb="12">
      <t>ジンジャ</t>
    </rPh>
    <rPh sb="13" eb="16">
      <t>オモテサンドウ</t>
    </rPh>
    <rPh sb="16" eb="18">
      <t>サンサク</t>
    </rPh>
    <phoneticPr fontId="5"/>
  </si>
  <si>
    <t>日本語</t>
    <rPh sb="0" eb="3">
      <t>ニホンゴ</t>
    </rPh>
    <phoneticPr fontId="5"/>
  </si>
  <si>
    <t>日本文化</t>
    <rPh sb="0" eb="4">
      <t>ニホンブンカ</t>
    </rPh>
    <phoneticPr fontId="5"/>
  </si>
  <si>
    <t>休日</t>
    <rPh sb="0" eb="2">
      <t>キュウジツ</t>
    </rPh>
    <phoneticPr fontId="5"/>
  </si>
  <si>
    <t>世界遺産宮島歴史文化研修</t>
    <rPh sb="0" eb="2">
      <t>セカイ</t>
    </rPh>
    <rPh sb="2" eb="4">
      <t>イサン</t>
    </rPh>
    <rPh sb="4" eb="6">
      <t>ミヤジマ</t>
    </rPh>
    <rPh sb="6" eb="10">
      <t>レキシブンカ</t>
    </rPh>
    <rPh sb="10" eb="12">
      <t>ケンシュウ</t>
    </rPh>
    <phoneticPr fontId="6"/>
  </si>
  <si>
    <t>京都歴史文化研修（１日目）</t>
    <rPh sb="10" eb="12">
      <t>ニチメ</t>
    </rPh>
    <phoneticPr fontId="5"/>
  </si>
  <si>
    <t>予定見学先：　伏見稲荷神社、清水寺、豊国神社・方広寺、平安神宮　等</t>
  </si>
  <si>
    <t>和菓子作り体験</t>
  </si>
  <si>
    <t>京都歴史文化研修（２日目）</t>
  </si>
  <si>
    <t>予定見学先：　龍安寺、金閣寺、嵐山、北野天満宮　等</t>
  </si>
  <si>
    <t>生け花体験（池坊）・六角堂</t>
  </si>
  <si>
    <t>立命館大学
衣笠セミナー
ハウス</t>
    <rPh sb="0" eb="5">
      <t>リツメイカンダイガク</t>
    </rPh>
    <rPh sb="6" eb="8">
      <t>キヌガサ</t>
    </rPh>
    <phoneticPr fontId="5"/>
  </si>
  <si>
    <t>広島大学
池の上
学生宿舎</t>
  </si>
  <si>
    <t>寮生活</t>
    <rPh sb="0" eb="3">
      <t>リョウセイカツ</t>
    </rPh>
    <phoneticPr fontId="5"/>
  </si>
  <si>
    <t>説明会</t>
  </si>
  <si>
    <t>　</t>
  </si>
  <si>
    <t>7月16日(木)16:00～16:20の時間帯に宿舎まで各自で集合してください。</t>
    <rPh sb="1" eb="2">
      <t>ガツ</t>
    </rPh>
    <rPh sb="4" eb="5">
      <t>ニチ</t>
    </rPh>
    <rPh sb="6" eb="7">
      <t>モク</t>
    </rPh>
    <rPh sb="20" eb="23">
      <t>ジカンタイ</t>
    </rPh>
    <rPh sb="24" eb="26">
      <t>シュクシャ</t>
    </rPh>
    <rPh sb="28" eb="30">
      <t>カクジ</t>
    </rPh>
    <rPh sb="31" eb="33">
      <t>シュウゴウ</t>
    </rPh>
    <phoneticPr fontId="5"/>
  </si>
  <si>
    <t>宿舎には午前10時まで滞在できます。</t>
    <rPh sb="0" eb="2">
      <t>シュクシャ</t>
    </rPh>
    <rPh sb="4" eb="6">
      <t>ゴゼン</t>
    </rPh>
    <rPh sb="8" eb="9">
      <t>ジ</t>
    </rPh>
    <rPh sb="11" eb="13">
      <t>タイザイ</t>
    </rPh>
    <phoneticPr fontId="5"/>
  </si>
  <si>
    <t>成果発表会</t>
    <phoneticPr fontId="5"/>
  </si>
  <si>
    <t>修了式</t>
    <phoneticPr fontId="5"/>
  </si>
  <si>
    <t>送別会</t>
    <phoneticPr fontId="5"/>
  </si>
  <si>
    <t>開講式・オリエンテーション</t>
    <rPh sb="0" eb="3">
      <t>カイコウシキ</t>
    </rPh>
    <phoneticPr fontId="5"/>
  </si>
  <si>
    <t>2026年度夏期広島大学日本語・日本文化特別研修日程（アドバンス）日程</t>
    <rPh sb="4" eb="6">
      <t>ネンド</t>
    </rPh>
    <rPh sb="6" eb="7">
      <t>ナツ</t>
    </rPh>
    <rPh sb="7" eb="8">
      <t>トウキ</t>
    </rPh>
    <rPh sb="33" eb="35">
      <t>ニッテイ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</si>
</sst>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aaa"/>
    <numFmt numFmtId="177" formatCode="m&quot;月&quot;d&quot;日&quot;;@"/>
  </numFmts>
  <fonts count="14" x14ac:knownFonts="1">
    <font>
      <sz val="11"/>
      <name val="ＭＳ Ｐゴシック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3" fillId="0" borderId="0">
      <alignment vertical="center"/>
    </xf>
    <xf numFmtId="0" fontId="10" fillId="0" borderId="0" applyNumberFormat="0" applyFill="0" applyBorder="0" applyAlignment="0" applyProtection="0"/>
    <xf numFmtId="0" fontId="2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</cellStyleXfs>
  <cellXfs count="14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horizontal="centerContinuous" vertical="center" wrapText="1"/>
    </xf>
    <xf numFmtId="0" fontId="7" fillId="0" borderId="3" xfId="0" applyFont="1" applyBorder="1" applyAlignment="1">
      <alignment horizontal="centerContinuous" vertical="center" wrapText="1"/>
    </xf>
    <xf numFmtId="0" fontId="7" fillId="0" borderId="4" xfId="0" applyFont="1" applyBorder="1" applyAlignment="1">
      <alignment horizontal="centerContinuous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Continuous" vertical="center" shrinkToFit="1"/>
    </xf>
    <xf numFmtId="0" fontId="7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Continuous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horizontal="centerContinuous" vertical="center" wrapText="1"/>
    </xf>
    <xf numFmtId="0" fontId="4" fillId="0" borderId="12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Continuous" vertical="center" wrapText="1"/>
    </xf>
    <xf numFmtId="0" fontId="4" fillId="0" borderId="11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Continuous" vertical="center" shrinkToFit="1"/>
    </xf>
    <xf numFmtId="0" fontId="7" fillId="0" borderId="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Continuous" vertical="center" wrapText="1"/>
    </xf>
    <xf numFmtId="0" fontId="4" fillId="0" borderId="13" xfId="0" applyFont="1" applyBorder="1" applyAlignment="1">
      <alignment horizontal="centerContinuous" vertical="center" shrinkToFit="1"/>
    </xf>
    <xf numFmtId="0" fontId="4" fillId="0" borderId="12" xfId="0" applyFont="1" applyBorder="1" applyAlignment="1">
      <alignment vertical="center" shrinkToFi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Continuous" vertical="center" shrinkToFit="1"/>
    </xf>
    <xf numFmtId="0" fontId="4" fillId="0" borderId="0" xfId="0" applyFont="1" applyAlignment="1">
      <alignment horizontal="centerContinuous" vertical="center" wrapText="1"/>
    </xf>
    <xf numFmtId="0" fontId="4" fillId="0" borderId="13" xfId="0" applyFont="1" applyBorder="1" applyAlignment="1">
      <alignment horizontal="centerContinuous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Continuous" vertical="center" shrinkToFit="1"/>
    </xf>
    <xf numFmtId="0" fontId="7" fillId="0" borderId="0" xfId="0" applyFont="1" applyAlignment="1">
      <alignment horizontal="centerContinuous" vertical="center" shrinkToFit="1"/>
    </xf>
    <xf numFmtId="0" fontId="7" fillId="0" borderId="13" xfId="0" applyFont="1" applyBorder="1" applyAlignment="1">
      <alignment horizontal="centerContinuous" vertical="center" shrinkToFit="1"/>
    </xf>
    <xf numFmtId="0" fontId="7" fillId="0" borderId="14" xfId="0" applyFont="1" applyBorder="1" applyAlignment="1">
      <alignment horizontal="centerContinuous" vertical="center" shrinkToFit="1"/>
    </xf>
    <xf numFmtId="0" fontId="4" fillId="0" borderId="9" xfId="0" applyFont="1" applyBorder="1" applyAlignment="1">
      <alignment horizontal="centerContinuous" vertical="center" shrinkToFit="1"/>
    </xf>
    <xf numFmtId="0" fontId="4" fillId="0" borderId="10" xfId="0" applyFont="1" applyBorder="1" applyAlignment="1">
      <alignment horizontal="centerContinuous" vertical="center" shrinkToFit="1"/>
    </xf>
    <xf numFmtId="0" fontId="4" fillId="0" borderId="8" xfId="0" applyFont="1" applyBorder="1" applyAlignment="1">
      <alignment horizontal="centerContinuous" vertical="center" shrinkToFit="1"/>
    </xf>
    <xf numFmtId="0" fontId="4" fillId="0" borderId="9" xfId="0" applyFont="1" applyBorder="1" applyAlignment="1">
      <alignment horizontal="centerContinuous" vertical="top"/>
    </xf>
    <xf numFmtId="0" fontId="4" fillId="0" borderId="11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14" xfId="0" applyFont="1" applyBorder="1" applyAlignment="1">
      <alignment horizontal="centerContinuous" vertical="center" wrapText="1"/>
    </xf>
    <xf numFmtId="0" fontId="4" fillId="0" borderId="13" xfId="0" applyFont="1" applyBorder="1" applyAlignment="1">
      <alignment horizontal="centerContinuous" vertical="center" wrapText="1"/>
    </xf>
    <xf numFmtId="0" fontId="4" fillId="0" borderId="0" xfId="0" applyFont="1"/>
    <xf numFmtId="177" fontId="4" fillId="0" borderId="5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2" fillId="0" borderId="0" xfId="4">
      <alignment vertical="center"/>
    </xf>
    <xf numFmtId="56" fontId="2" fillId="0" borderId="0" xfId="4" applyNumberFormat="1">
      <alignment vertical="center"/>
    </xf>
    <xf numFmtId="56" fontId="10" fillId="0" borderId="0" xfId="3" applyNumberFormat="1" applyAlignment="1">
      <alignment vertical="center"/>
    </xf>
    <xf numFmtId="0" fontId="4" fillId="0" borderId="5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177" fontId="11" fillId="0" borderId="5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176" fontId="7" fillId="0" borderId="8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Continuous" vertical="center" shrinkToFit="1"/>
    </xf>
    <xf numFmtId="0" fontId="4" fillId="0" borderId="15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Continuous" vertical="center" shrinkToFit="1"/>
    </xf>
    <xf numFmtId="0" fontId="4" fillId="0" borderId="5" xfId="0" applyFont="1" applyBorder="1" applyAlignment="1">
      <alignment horizontal="centerContinuous" vertical="top"/>
    </xf>
    <xf numFmtId="0" fontId="4" fillId="0" borderId="6" xfId="0" applyFont="1" applyBorder="1" applyAlignment="1">
      <alignment horizontal="centerContinuous" vertical="center" wrapText="1"/>
    </xf>
    <xf numFmtId="0" fontId="4" fillId="0" borderId="12" xfId="0" applyFont="1" applyBorder="1" applyAlignment="1">
      <alignment vertical="top"/>
    </xf>
    <xf numFmtId="0" fontId="4" fillId="0" borderId="12" xfId="0" applyFont="1" applyBorder="1" applyAlignment="1">
      <alignment horizontal="centerContinuous" vertical="center" shrinkToFit="1"/>
    </xf>
    <xf numFmtId="0" fontId="4" fillId="0" borderId="5" xfId="6" applyBorder="1" applyAlignment="1">
      <alignment horizontal="center"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8" xfId="5" applyBorder="1" applyAlignment="1">
      <alignment horizontal="centerContinuous" vertical="center"/>
    </xf>
    <xf numFmtId="0" fontId="4" fillId="0" borderId="9" xfId="5" applyBorder="1" applyAlignment="1">
      <alignment horizontal="centerContinuous" vertical="center"/>
    </xf>
    <xf numFmtId="0" fontId="4" fillId="0" borderId="10" xfId="5" applyBorder="1" applyAlignment="1">
      <alignment horizontal="centerContinuous" vertical="center"/>
    </xf>
    <xf numFmtId="0" fontId="4" fillId="0" borderId="11" xfId="5" applyBorder="1" applyAlignment="1">
      <alignment horizontal="centerContinuous" vertical="center"/>
    </xf>
    <xf numFmtId="0" fontId="4" fillId="0" borderId="0" xfId="5" applyAlignment="1">
      <alignment horizontal="centerContinuous" vertical="center"/>
    </xf>
    <xf numFmtId="0" fontId="4" fillId="0" borderId="7" xfId="5" applyBorder="1" applyAlignment="1">
      <alignment horizontal="centerContinuous" vertical="center"/>
    </xf>
    <xf numFmtId="0" fontId="4" fillId="0" borderId="13" xfId="5" applyBorder="1" applyAlignment="1">
      <alignment horizontal="centerContinuous" vertical="center"/>
    </xf>
    <xf numFmtId="0" fontId="4" fillId="0" borderId="14" xfId="5" applyBorder="1" applyAlignment="1">
      <alignment horizontal="centerContinuous" vertical="center"/>
    </xf>
    <xf numFmtId="0" fontId="4" fillId="0" borderId="15" xfId="5" applyBorder="1" applyAlignment="1">
      <alignment horizontal="centerContinuous" vertical="center"/>
    </xf>
    <xf numFmtId="0" fontId="4" fillId="0" borderId="9" xfId="5" applyBorder="1" applyAlignment="1">
      <alignment horizontal="centerContinuous" vertical="center" wrapText="1"/>
    </xf>
    <xf numFmtId="0" fontId="4" fillId="0" borderId="9" xfId="5" applyBorder="1" applyAlignment="1">
      <alignment horizontal="centerContinuous" vertical="center" shrinkToFit="1"/>
    </xf>
    <xf numFmtId="0" fontId="4" fillId="0" borderId="10" xfId="5" applyBorder="1" applyAlignment="1">
      <alignment horizontal="centerContinuous" vertical="center" wrapText="1"/>
    </xf>
    <xf numFmtId="0" fontId="4" fillId="0" borderId="0" xfId="5" applyAlignment="1">
      <alignment horizontal="centerContinuous" vertical="center" wrapText="1"/>
    </xf>
    <xf numFmtId="0" fontId="4" fillId="0" borderId="0" xfId="5" applyAlignment="1">
      <alignment horizontal="centerContinuous" vertical="center" shrinkToFit="1"/>
    </xf>
    <xf numFmtId="0" fontId="4" fillId="0" borderId="7" xfId="5" applyBorder="1" applyAlignment="1">
      <alignment horizontal="centerContinuous" vertical="center" wrapText="1"/>
    </xf>
    <xf numFmtId="0" fontId="4" fillId="0" borderId="13" xfId="5" applyBorder="1" applyAlignment="1">
      <alignment horizontal="centerContinuous" vertical="center" wrapText="1"/>
    </xf>
    <xf numFmtId="0" fontId="4" fillId="0" borderId="14" xfId="5" applyBorder="1" applyAlignment="1">
      <alignment horizontal="centerContinuous" vertical="center" wrapText="1"/>
    </xf>
    <xf numFmtId="0" fontId="4" fillId="0" borderId="15" xfId="5" applyBorder="1" applyAlignment="1">
      <alignment horizontal="centerContinuous" vertical="center" wrapText="1"/>
    </xf>
    <xf numFmtId="0" fontId="4" fillId="0" borderId="6" xfId="6" applyBorder="1" applyAlignment="1">
      <alignment horizontal="center" vertical="center" wrapText="1"/>
    </xf>
    <xf numFmtId="0" fontId="4" fillId="0" borderId="6" xfId="6" applyBorder="1" applyAlignment="1">
      <alignment horizontal="centerContinuous" vertical="center"/>
    </xf>
    <xf numFmtId="0" fontId="4" fillId="0" borderId="5" xfId="6" applyBorder="1" applyAlignment="1">
      <alignment horizontal="center" vertical="center"/>
    </xf>
    <xf numFmtId="0" fontId="4" fillId="0" borderId="12" xfId="6" applyBorder="1" applyAlignment="1">
      <alignment horizontal="center" vertical="center"/>
    </xf>
    <xf numFmtId="0" fontId="4" fillId="0" borderId="0" xfId="6" applyAlignment="1">
      <alignment horizontal="centerContinuous" vertical="center"/>
    </xf>
    <xf numFmtId="0" fontId="4" fillId="0" borderId="0" xfId="6" applyAlignment="1">
      <alignment vertical="center"/>
    </xf>
    <xf numFmtId="0" fontId="4" fillId="0" borderId="9" xfId="6" applyBorder="1" applyAlignment="1">
      <alignment horizontal="centerContinuous" vertical="center"/>
    </xf>
    <xf numFmtId="0" fontId="4" fillId="0" borderId="11" xfId="6" applyBorder="1" applyAlignment="1">
      <alignment horizontal="centerContinuous" vertical="center"/>
    </xf>
    <xf numFmtId="0" fontId="4" fillId="0" borderId="14" xfId="6" applyBorder="1" applyAlignment="1">
      <alignment vertical="center"/>
    </xf>
    <xf numFmtId="0" fontId="4" fillId="0" borderId="11" xfId="6" applyBorder="1" applyAlignment="1">
      <alignment vertical="center"/>
    </xf>
    <xf numFmtId="0" fontId="4" fillId="0" borderId="8" xfId="6" applyBorder="1" applyAlignment="1">
      <alignment horizontal="centerContinuous" vertical="center"/>
    </xf>
    <xf numFmtId="0" fontId="4" fillId="0" borderId="0" xfId="6" applyAlignment="1">
      <alignment horizontal="center" vertical="center" wrapText="1"/>
    </xf>
    <xf numFmtId="0" fontId="4" fillId="0" borderId="14" xfId="6" applyBorder="1" applyAlignment="1">
      <alignment horizontal="center" vertical="center" shrinkToFit="1"/>
    </xf>
    <xf numFmtId="0" fontId="4" fillId="0" borderId="9" xfId="6" applyBorder="1" applyAlignment="1">
      <alignment horizontal="center" vertical="center" wrapText="1"/>
    </xf>
    <xf numFmtId="0" fontId="4" fillId="0" borderId="12" xfId="6" applyBorder="1" applyAlignment="1">
      <alignment horizontal="center" vertical="center" shrinkToFit="1"/>
    </xf>
    <xf numFmtId="0" fontId="4" fillId="0" borderId="11" xfId="6" applyBorder="1" applyAlignment="1">
      <alignment horizontal="centerContinuous" vertical="center" shrinkToFit="1"/>
    </xf>
    <xf numFmtId="0" fontId="4" fillId="0" borderId="0" xfId="6" applyAlignment="1">
      <alignment horizontal="centerContinuous" vertical="center" shrinkToFit="1"/>
    </xf>
    <xf numFmtId="20" fontId="4" fillId="0" borderId="8" xfId="6" applyNumberFormat="1" applyBorder="1" applyAlignment="1">
      <alignment horizontal="centerContinuous" vertical="center" shrinkToFit="1"/>
    </xf>
    <xf numFmtId="20" fontId="4" fillId="0" borderId="9" xfId="6" applyNumberFormat="1" applyBorder="1" applyAlignment="1">
      <alignment horizontal="centerContinuous" vertical="center" shrinkToFit="1"/>
    </xf>
    <xf numFmtId="0" fontId="4" fillId="0" borderId="6" xfId="0" applyFont="1" applyBorder="1"/>
    <xf numFmtId="0" fontId="4" fillId="0" borderId="0" xfId="0" applyFont="1" applyAlignment="1">
      <alignment horizontal="centerContinuous"/>
    </xf>
    <xf numFmtId="0" fontId="13" fillId="0" borderId="0" xfId="0" applyFont="1" applyAlignment="1">
      <alignment vertical="center"/>
    </xf>
    <xf numFmtId="0" fontId="4" fillId="0" borderId="5" xfId="6" applyBorder="1" applyAlignment="1">
      <alignment horizontal="center" vertical="center" wrapText="1"/>
    </xf>
    <xf numFmtId="0" fontId="4" fillId="0" borderId="6" xfId="6" applyBorder="1" applyAlignment="1">
      <alignment horizontal="center" vertical="center" wrapText="1"/>
    </xf>
    <xf numFmtId="0" fontId="4" fillId="0" borderId="1" xfId="6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9">
    <cellStyle name="ハイパーリンク" xfId="3" builtinId="8"/>
    <cellStyle name="標準" xfId="0" builtinId="0"/>
    <cellStyle name="標準 2" xfId="1" xr:uid="{00000000-0005-0000-0000-000002000000}"/>
    <cellStyle name="標準 2 2" xfId="2" xr:uid="{00000000-0005-0000-0000-000003000000}"/>
    <cellStyle name="標準 2 2 2" xfId="4" xr:uid="{3A8E9E49-2028-46C7-AF83-7E1232CBA120}"/>
    <cellStyle name="標準 2 2 2 2" xfId="8" xr:uid="{8C959ADC-9A9B-4165-89D1-CFEBE0BB13F2}"/>
    <cellStyle name="標準 2 2 3" xfId="7" xr:uid="{A53A4AA2-E77D-4A4B-A6BA-ED0A54D131B3}"/>
    <cellStyle name="標準 2 3" xfId="6" xr:uid="{CE20CD21-58E6-4898-AAA7-F7F8840F17F5}"/>
    <cellStyle name="標準 3" xfId="5" xr:uid="{D4AECDB6-D221-4A44-ABCE-3182E43CECEE}"/>
  </cellStyles>
  <dxfs count="38">
    <dxf>
      <font>
        <color rgb="FFFF0000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theme="4"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theme="4"/>
      </font>
    </dxf>
    <dxf>
      <font>
        <color theme="4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8.cao.go.jp/chosei/shukujitsu/gaiyo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8E89D-F5CB-4DA6-ABAC-DE74BB4BCB98}">
  <sheetPr>
    <pageSetUpPr fitToPage="1"/>
  </sheetPr>
  <dimension ref="A1:Y53"/>
  <sheetViews>
    <sheetView tabSelected="1" zoomScaleNormal="100" workbookViewId="0">
      <selection activeCell="B1" sqref="B1"/>
    </sheetView>
  </sheetViews>
  <sheetFormatPr defaultColWidth="12.875" defaultRowHeight="13.5" x14ac:dyDescent="0.15"/>
  <cols>
    <col min="1" max="1" width="5.875" style="40" bestFit="1" customWidth="1"/>
    <col min="2" max="2" width="12.875" style="40"/>
    <col min="3" max="3" width="6.5" style="40" customWidth="1"/>
    <col min="4" max="4" width="27.625" style="76" customWidth="1"/>
    <col min="5" max="5" width="4.625" style="76" customWidth="1"/>
    <col min="6" max="6" width="19.5" style="76" customWidth="1"/>
    <col min="7" max="8" width="8" style="76" customWidth="1"/>
    <col min="9" max="9" width="23.25" style="76" customWidth="1"/>
    <col min="10" max="10" width="4.5" style="76" customWidth="1"/>
    <col min="11" max="11" width="4.625" style="76" customWidth="1"/>
    <col min="12" max="12" width="27.625" style="76" customWidth="1"/>
    <col min="13" max="13" width="4.5" style="76" customWidth="1"/>
    <col min="14" max="15" width="13.375" style="76" customWidth="1"/>
    <col min="16" max="16" width="12.5" style="76" customWidth="1"/>
    <col min="17" max="16384" width="12.875" style="40"/>
  </cols>
  <sheetData>
    <row r="1" spans="1:19" ht="17.25" x14ac:dyDescent="0.15">
      <c r="B1" s="140" t="s">
        <v>80</v>
      </c>
      <c r="C1" s="15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44" t="s">
        <v>0</v>
      </c>
    </row>
    <row r="2" spans="1:19" x14ac:dyDescent="0.15">
      <c r="B2" s="7"/>
      <c r="C2" s="7"/>
      <c r="D2" s="17" t="s">
        <v>1</v>
      </c>
      <c r="E2" s="18"/>
      <c r="F2" s="19"/>
      <c r="G2" s="19"/>
      <c r="H2" s="20"/>
      <c r="I2" s="17" t="s">
        <v>2</v>
      </c>
      <c r="J2" s="18"/>
      <c r="K2" s="18"/>
      <c r="L2" s="18"/>
      <c r="M2" s="18"/>
      <c r="N2" s="19"/>
      <c r="O2" s="3"/>
      <c r="P2" s="3"/>
    </row>
    <row r="3" spans="1:19" x14ac:dyDescent="0.15">
      <c r="B3" s="8" t="s">
        <v>3</v>
      </c>
      <c r="C3" s="8" t="s">
        <v>4</v>
      </c>
      <c r="D3" s="20" t="s">
        <v>53</v>
      </c>
      <c r="E3" s="21" t="s">
        <v>5</v>
      </c>
      <c r="F3" s="20" t="s">
        <v>54</v>
      </c>
      <c r="G3" s="20"/>
      <c r="H3" s="1" t="s">
        <v>6</v>
      </c>
      <c r="I3" s="17" t="s">
        <v>55</v>
      </c>
      <c r="J3" s="22"/>
      <c r="K3" s="21" t="s">
        <v>5</v>
      </c>
      <c r="L3" s="23" t="s">
        <v>56</v>
      </c>
      <c r="M3" s="21" t="s">
        <v>5</v>
      </c>
      <c r="N3" s="1" t="s">
        <v>57</v>
      </c>
      <c r="O3" s="45"/>
      <c r="P3" s="45" t="s">
        <v>7</v>
      </c>
    </row>
    <row r="4" spans="1:19" ht="21" customHeight="1" x14ac:dyDescent="0.15">
      <c r="B4" s="9"/>
      <c r="C4" s="9"/>
      <c r="D4" s="20" t="s">
        <v>8</v>
      </c>
      <c r="E4" s="21"/>
      <c r="F4" s="20" t="s">
        <v>9</v>
      </c>
      <c r="G4" s="20"/>
      <c r="H4" s="2" t="s">
        <v>10</v>
      </c>
      <c r="I4" s="17" t="s">
        <v>11</v>
      </c>
      <c r="J4" s="22"/>
      <c r="K4" s="21"/>
      <c r="L4" s="23" t="s">
        <v>12</v>
      </c>
      <c r="M4" s="21"/>
      <c r="N4" s="20" t="s">
        <v>13</v>
      </c>
      <c r="O4" s="5"/>
      <c r="P4" s="46"/>
    </row>
    <row r="5" spans="1:19" ht="24" customHeight="1" x14ac:dyDescent="0.15">
      <c r="A5" s="39"/>
      <c r="B5" s="10"/>
      <c r="C5" s="6"/>
      <c r="D5" s="129" t="s">
        <v>14</v>
      </c>
      <c r="E5" s="125"/>
      <c r="F5" s="125"/>
      <c r="G5" s="125"/>
      <c r="H5" s="125"/>
      <c r="I5" s="125"/>
      <c r="J5" s="125"/>
      <c r="K5" s="125"/>
      <c r="L5" s="125"/>
      <c r="M5" s="100"/>
      <c r="N5" s="121" t="s">
        <v>71</v>
      </c>
      <c r="O5" s="82" t="s">
        <v>16</v>
      </c>
      <c r="P5" s="144" t="s">
        <v>17</v>
      </c>
    </row>
    <row r="6" spans="1:19" x14ac:dyDescent="0.15">
      <c r="A6" s="39">
        <v>1</v>
      </c>
      <c r="B6" s="25">
        <v>46219</v>
      </c>
      <c r="C6" s="11">
        <f>B6</f>
        <v>46219</v>
      </c>
      <c r="D6" s="126" t="s">
        <v>74</v>
      </c>
      <c r="E6" s="123"/>
      <c r="F6" s="123"/>
      <c r="G6" s="123"/>
      <c r="H6" s="123"/>
      <c r="I6" s="123"/>
      <c r="J6" s="123"/>
      <c r="K6" s="123"/>
      <c r="L6" s="123"/>
      <c r="M6" s="34"/>
      <c r="N6" s="120" t="s">
        <v>72</v>
      </c>
      <c r="O6" s="83" t="s">
        <v>18</v>
      </c>
      <c r="P6" s="145"/>
    </row>
    <row r="7" spans="1:19" x14ac:dyDescent="0.15">
      <c r="A7" s="39"/>
      <c r="B7" s="26"/>
      <c r="C7" s="12"/>
      <c r="D7" s="128"/>
      <c r="E7" s="127"/>
      <c r="F7" s="124"/>
      <c r="G7" s="127"/>
      <c r="H7" s="127"/>
      <c r="I7" s="127"/>
      <c r="J7" s="127"/>
      <c r="K7" s="127"/>
      <c r="L7" s="127"/>
      <c r="M7" s="51"/>
      <c r="N7" s="122"/>
      <c r="O7" s="92" t="s">
        <v>19</v>
      </c>
      <c r="P7" s="145"/>
    </row>
    <row r="8" spans="1:19" ht="24" customHeight="1" x14ac:dyDescent="0.15">
      <c r="A8" s="39"/>
      <c r="B8" s="10"/>
      <c r="C8" s="6"/>
      <c r="D8" s="93"/>
      <c r="E8" s="3"/>
      <c r="F8" s="90" t="s">
        <v>15</v>
      </c>
      <c r="G8" s="90"/>
      <c r="H8" s="3"/>
      <c r="I8" s="53"/>
      <c r="J8" s="41"/>
      <c r="K8" s="43"/>
      <c r="L8" s="27"/>
      <c r="M8" s="52"/>
      <c r="N8" s="3"/>
      <c r="O8" s="27"/>
      <c r="P8" s="145"/>
    </row>
    <row r="9" spans="1:19" ht="13.9" customHeight="1" x14ac:dyDescent="0.15">
      <c r="A9" s="39">
        <f>ROW()/3-1</f>
        <v>2</v>
      </c>
      <c r="B9" s="25">
        <f>$B$6+(ROW()/3-2)</f>
        <v>46220</v>
      </c>
      <c r="C9" s="11">
        <f>B9</f>
        <v>46220</v>
      </c>
      <c r="D9" s="37" t="s">
        <v>79</v>
      </c>
      <c r="E9" s="4"/>
      <c r="F9" s="94" t="s">
        <v>59</v>
      </c>
      <c r="G9" s="94"/>
      <c r="H9" s="4"/>
      <c r="I9" s="55" t="s">
        <v>20</v>
      </c>
      <c r="J9" s="34"/>
      <c r="K9" s="28"/>
      <c r="L9" s="29" t="s">
        <v>21</v>
      </c>
      <c r="M9" s="28"/>
      <c r="N9" s="4"/>
      <c r="O9" s="54"/>
      <c r="P9" s="145"/>
    </row>
    <row r="10" spans="1:19" x14ac:dyDescent="0.15">
      <c r="A10" s="39"/>
      <c r="B10" s="26"/>
      <c r="C10" s="12"/>
      <c r="D10" s="36"/>
      <c r="E10" s="5"/>
      <c r="F10" s="98" t="s">
        <v>15</v>
      </c>
      <c r="G10" s="98"/>
      <c r="H10" s="5"/>
      <c r="I10" s="56"/>
      <c r="J10" s="14"/>
      <c r="K10" s="42"/>
      <c r="L10" s="13"/>
      <c r="M10" s="57"/>
      <c r="N10" s="5"/>
      <c r="O10" s="46"/>
      <c r="P10" s="145"/>
    </row>
    <row r="11" spans="1:19" ht="24" customHeight="1" x14ac:dyDescent="0.15">
      <c r="A11" s="39"/>
      <c r="B11" s="10"/>
      <c r="C11" s="6"/>
      <c r="D11" s="35"/>
      <c r="E11" s="3"/>
      <c r="F11" s="90" t="s">
        <v>15</v>
      </c>
      <c r="G11" s="90"/>
      <c r="H11" s="3"/>
      <c r="I11" s="53"/>
      <c r="J11" s="58" t="s">
        <v>23</v>
      </c>
      <c r="K11" s="59"/>
      <c r="L11" s="60" t="s">
        <v>24</v>
      </c>
      <c r="M11" s="60"/>
      <c r="N11" s="60"/>
      <c r="O11" s="24"/>
      <c r="P11" s="145"/>
    </row>
    <row r="12" spans="1:19" x14ac:dyDescent="0.15">
      <c r="A12" s="39">
        <f>ROW()/3-1</f>
        <v>3</v>
      </c>
      <c r="B12" s="25">
        <f>$B$6+(ROW()/3-2)</f>
        <v>46221</v>
      </c>
      <c r="C12" s="11">
        <f>B12</f>
        <v>46221</v>
      </c>
      <c r="D12" s="37" t="s">
        <v>59</v>
      </c>
      <c r="E12" s="4"/>
      <c r="F12" s="94" t="s">
        <v>60</v>
      </c>
      <c r="G12" s="94"/>
      <c r="H12" s="4"/>
      <c r="I12" s="86" t="s">
        <v>25</v>
      </c>
      <c r="J12" s="48" t="s">
        <v>26</v>
      </c>
      <c r="K12" s="34"/>
      <c r="L12" s="61"/>
      <c r="M12" s="34"/>
      <c r="N12" s="34"/>
      <c r="O12" s="49"/>
      <c r="P12" s="145"/>
    </row>
    <row r="13" spans="1:19" x14ac:dyDescent="0.15">
      <c r="A13" s="39"/>
      <c r="B13" s="26"/>
      <c r="C13" s="12"/>
      <c r="D13" s="36"/>
      <c r="E13" s="5"/>
      <c r="F13" s="98" t="s">
        <v>15</v>
      </c>
      <c r="G13" s="98"/>
      <c r="H13" s="5"/>
      <c r="I13" s="56"/>
      <c r="J13" s="62" t="s">
        <v>15</v>
      </c>
      <c r="K13" s="51"/>
      <c r="L13" s="14"/>
      <c r="M13" s="14"/>
      <c r="N13" s="14"/>
      <c r="O13" s="14"/>
      <c r="P13" s="145"/>
    </row>
    <row r="14" spans="1:19" ht="24" customHeight="1" x14ac:dyDescent="0.15">
      <c r="A14" s="39"/>
      <c r="B14" s="10"/>
      <c r="C14" s="6"/>
      <c r="D14" s="35"/>
      <c r="E14" s="3"/>
      <c r="F14" s="90" t="s">
        <v>15</v>
      </c>
      <c r="G14" s="90"/>
      <c r="H14" s="3"/>
      <c r="I14" s="53"/>
      <c r="J14" s="41"/>
      <c r="K14" s="43"/>
      <c r="L14" s="27"/>
      <c r="M14" s="3"/>
      <c r="N14" s="3"/>
      <c r="O14" s="3"/>
      <c r="P14" s="145"/>
      <c r="Q14" s="38"/>
      <c r="R14" s="38"/>
      <c r="S14" s="38"/>
    </row>
    <row r="15" spans="1:19" x14ac:dyDescent="0.15">
      <c r="A15" s="39">
        <f>ROW()/3-1</f>
        <v>4</v>
      </c>
      <c r="B15" s="25">
        <f>$B$6+(ROW()/3-2)</f>
        <v>46222</v>
      </c>
      <c r="C15" s="11">
        <f>B15</f>
        <v>46222</v>
      </c>
      <c r="D15" s="37" t="s">
        <v>59</v>
      </c>
      <c r="E15" s="4"/>
      <c r="F15" s="94" t="s">
        <v>60</v>
      </c>
      <c r="G15" s="94"/>
      <c r="H15" s="4"/>
      <c r="I15" s="55" t="s">
        <v>20</v>
      </c>
      <c r="J15" s="34"/>
      <c r="K15" s="28"/>
      <c r="L15" s="29" t="s">
        <v>21</v>
      </c>
      <c r="M15" s="4"/>
      <c r="N15" s="4"/>
      <c r="O15" s="63"/>
      <c r="P15" s="145"/>
      <c r="Q15" s="31"/>
    </row>
    <row r="16" spans="1:19" x14ac:dyDescent="0.15">
      <c r="A16" s="39"/>
      <c r="B16" s="26"/>
      <c r="C16" s="12"/>
      <c r="D16" s="36"/>
      <c r="E16" s="5"/>
      <c r="F16" s="98" t="s">
        <v>15</v>
      </c>
      <c r="G16" s="98"/>
      <c r="H16" s="5"/>
      <c r="I16" s="56"/>
      <c r="J16" s="14"/>
      <c r="K16" s="42"/>
      <c r="L16" s="13"/>
      <c r="M16" s="4"/>
      <c r="N16" s="4"/>
      <c r="O16" s="63"/>
      <c r="P16" s="145"/>
      <c r="Q16" s="32"/>
      <c r="S16" s="32"/>
    </row>
    <row r="17" spans="1:24" ht="24" customHeight="1" x14ac:dyDescent="0.15">
      <c r="A17" s="39"/>
      <c r="B17" s="10"/>
      <c r="C17" s="6"/>
      <c r="D17" s="70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145"/>
    </row>
    <row r="18" spans="1:24" x14ac:dyDescent="0.15">
      <c r="A18" s="39">
        <f>ROW()/3-1</f>
        <v>5</v>
      </c>
      <c r="B18" s="25">
        <f>$B$6+(ROW()/3-2)</f>
        <v>46223</v>
      </c>
      <c r="C18" s="11">
        <f>B18</f>
        <v>46223</v>
      </c>
      <c r="D18" s="55" t="s">
        <v>61</v>
      </c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145"/>
    </row>
    <row r="19" spans="1:24" x14ac:dyDescent="0.15">
      <c r="A19" s="39"/>
      <c r="B19" s="26"/>
      <c r="C19" s="12"/>
      <c r="D19" s="72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145"/>
    </row>
    <row r="20" spans="1:24" ht="24" customHeight="1" x14ac:dyDescent="0.15">
      <c r="A20" s="39"/>
      <c r="B20" s="10"/>
      <c r="C20" s="6"/>
      <c r="D20" s="53" t="s">
        <v>22</v>
      </c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145"/>
    </row>
    <row r="21" spans="1:24" x14ac:dyDescent="0.15">
      <c r="A21" s="39">
        <f>ROW()/3-1</f>
        <v>6</v>
      </c>
      <c r="B21" s="25">
        <f>$B$6+(ROW()/3-2)</f>
        <v>46224</v>
      </c>
      <c r="C21" s="11">
        <f>B21</f>
        <v>46224</v>
      </c>
      <c r="D21" s="64" t="s">
        <v>52</v>
      </c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145"/>
    </row>
    <row r="22" spans="1:24" x14ac:dyDescent="0.15">
      <c r="A22" s="39"/>
      <c r="B22" s="26"/>
      <c r="C22" s="12"/>
      <c r="D22" s="66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145"/>
      <c r="R22" s="30"/>
      <c r="S22" s="30"/>
      <c r="T22" s="30"/>
      <c r="U22" s="30"/>
      <c r="V22" s="30"/>
      <c r="W22" s="30"/>
      <c r="X22" s="30"/>
    </row>
    <row r="23" spans="1:24" ht="24" customHeight="1" x14ac:dyDescent="0.15">
      <c r="A23" s="39"/>
      <c r="B23" s="84"/>
      <c r="C23" s="85"/>
      <c r="D23" s="35"/>
      <c r="E23" s="3"/>
      <c r="F23" s="90" t="s">
        <v>15</v>
      </c>
      <c r="G23" s="90"/>
      <c r="H23" s="3"/>
      <c r="I23" s="53"/>
      <c r="J23" s="68"/>
      <c r="K23" s="68"/>
      <c r="L23" s="69"/>
      <c r="M23" s="3"/>
      <c r="N23" s="3"/>
      <c r="O23" s="3"/>
      <c r="P23" s="145"/>
    </row>
    <row r="24" spans="1:24" x14ac:dyDescent="0.15">
      <c r="A24" s="39">
        <f>ROW()/3-1</f>
        <v>7</v>
      </c>
      <c r="B24" s="25">
        <f>$B$6+(ROW()/3-2)</f>
        <v>46225</v>
      </c>
      <c r="C24" s="11">
        <f>B24</f>
        <v>46225</v>
      </c>
      <c r="D24" s="37" t="s">
        <v>59</v>
      </c>
      <c r="E24" s="4"/>
      <c r="F24" s="94" t="s">
        <v>60</v>
      </c>
      <c r="G24" s="94"/>
      <c r="H24" s="4"/>
      <c r="I24" s="48" t="s">
        <v>27</v>
      </c>
      <c r="J24" s="34"/>
      <c r="K24" s="34"/>
      <c r="L24" s="49"/>
      <c r="M24" s="4"/>
      <c r="N24" s="4"/>
      <c r="O24" s="63"/>
      <c r="P24" s="145"/>
    </row>
    <row r="25" spans="1:24" x14ac:dyDescent="0.15">
      <c r="A25" s="39"/>
      <c r="B25" s="26"/>
      <c r="C25" s="12"/>
      <c r="D25" s="36"/>
      <c r="E25" s="5"/>
      <c r="F25" s="98" t="s">
        <v>15</v>
      </c>
      <c r="G25" s="98"/>
      <c r="H25" s="5"/>
      <c r="I25" s="50"/>
      <c r="J25" s="51"/>
      <c r="K25" s="51"/>
      <c r="L25" s="91"/>
      <c r="M25" s="4"/>
      <c r="N25" s="4"/>
      <c r="O25" s="63"/>
      <c r="P25" s="145"/>
    </row>
    <row r="26" spans="1:24" ht="24" customHeight="1" x14ac:dyDescent="0.15">
      <c r="A26" s="39"/>
      <c r="B26" s="10"/>
      <c r="C26" s="6"/>
      <c r="D26" s="35"/>
      <c r="E26" s="3"/>
      <c r="F26" s="90" t="s">
        <v>15</v>
      </c>
      <c r="G26" s="90"/>
      <c r="H26" s="3"/>
      <c r="I26" s="53"/>
      <c r="J26" s="41"/>
      <c r="K26" s="43"/>
      <c r="L26" s="27"/>
      <c r="M26" s="3"/>
      <c r="N26" s="3"/>
      <c r="O26" s="3"/>
      <c r="P26" s="145"/>
      <c r="Q26" s="33"/>
    </row>
    <row r="27" spans="1:24" x14ac:dyDescent="0.15">
      <c r="A27" s="39">
        <f>ROW()/3-1</f>
        <v>8</v>
      </c>
      <c r="B27" s="25">
        <f>$B$6+(ROW()/3-2)</f>
        <v>46226</v>
      </c>
      <c r="C27" s="11">
        <f>B27</f>
        <v>46226</v>
      </c>
      <c r="D27" s="37" t="s">
        <v>59</v>
      </c>
      <c r="E27" s="4"/>
      <c r="F27" s="94" t="s">
        <v>60</v>
      </c>
      <c r="G27" s="94"/>
      <c r="H27" s="4"/>
      <c r="I27" s="55" t="s">
        <v>20</v>
      </c>
      <c r="J27" s="34"/>
      <c r="K27" s="28"/>
      <c r="L27" s="29" t="s">
        <v>21</v>
      </c>
      <c r="M27" s="4"/>
      <c r="N27" s="4"/>
      <c r="O27" s="63"/>
      <c r="P27" s="145"/>
    </row>
    <row r="28" spans="1:24" x14ac:dyDescent="0.15">
      <c r="A28" s="39"/>
      <c r="B28" s="26"/>
      <c r="C28" s="12"/>
      <c r="D28" s="36"/>
      <c r="E28" s="5"/>
      <c r="F28" s="98" t="s">
        <v>15</v>
      </c>
      <c r="G28" s="98"/>
      <c r="H28" s="5"/>
      <c r="I28" s="56"/>
      <c r="J28" s="14"/>
      <c r="K28" s="42"/>
      <c r="L28" s="13"/>
      <c r="M28" s="4"/>
      <c r="N28" s="4"/>
      <c r="O28" s="63"/>
      <c r="P28" s="145"/>
    </row>
    <row r="29" spans="1:24" ht="24" customHeight="1" x14ac:dyDescent="0.15">
      <c r="A29" s="39"/>
      <c r="B29" s="10"/>
      <c r="C29" s="87"/>
      <c r="D29" s="70" t="s">
        <v>62</v>
      </c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145"/>
    </row>
    <row r="30" spans="1:24" x14ac:dyDescent="0.15">
      <c r="A30" s="39">
        <f>ROW()/3-1</f>
        <v>9</v>
      </c>
      <c r="B30" s="25">
        <f>$B$6+(ROW()/3-2)</f>
        <v>46227</v>
      </c>
      <c r="C30" s="88">
        <f>B30</f>
        <v>46227</v>
      </c>
      <c r="D30" s="55" t="s">
        <v>58</v>
      </c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145"/>
    </row>
    <row r="31" spans="1:24" x14ac:dyDescent="0.15">
      <c r="A31" s="39"/>
      <c r="B31" s="26"/>
      <c r="C31" s="89"/>
      <c r="D31" s="72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145"/>
      <c r="R31" s="30"/>
      <c r="S31" s="30"/>
      <c r="T31" s="30"/>
      <c r="U31" s="30"/>
      <c r="V31" s="30"/>
      <c r="W31" s="30"/>
      <c r="X31" s="30"/>
    </row>
    <row r="32" spans="1:24" ht="24" customHeight="1" x14ac:dyDescent="0.15">
      <c r="A32" s="39"/>
      <c r="B32" s="10"/>
      <c r="C32" s="87"/>
      <c r="D32" s="35"/>
      <c r="E32" s="3"/>
      <c r="F32" s="90" t="s">
        <v>15</v>
      </c>
      <c r="G32" s="90"/>
      <c r="H32" s="3"/>
      <c r="I32" s="53"/>
      <c r="J32" s="41"/>
      <c r="K32" s="43"/>
      <c r="L32" s="27"/>
      <c r="M32" s="3"/>
      <c r="N32" s="3"/>
      <c r="O32" s="3"/>
      <c r="P32" s="145"/>
    </row>
    <row r="33" spans="1:25" x14ac:dyDescent="0.15">
      <c r="A33" s="39">
        <f>ROW()/3-1</f>
        <v>10</v>
      </c>
      <c r="B33" s="25">
        <f>$B$6+(ROW()/3-2)</f>
        <v>46228</v>
      </c>
      <c r="C33" s="88">
        <f>B33</f>
        <v>46228</v>
      </c>
      <c r="D33" s="37" t="s">
        <v>59</v>
      </c>
      <c r="E33" s="4"/>
      <c r="F33" s="94" t="s">
        <v>60</v>
      </c>
      <c r="G33" s="94"/>
      <c r="H33" s="4"/>
      <c r="I33" s="55" t="s">
        <v>20</v>
      </c>
      <c r="J33" s="34"/>
      <c r="K33" s="28"/>
      <c r="L33" s="29" t="s">
        <v>21</v>
      </c>
      <c r="M33" s="4"/>
      <c r="N33" s="4"/>
      <c r="O33" s="63"/>
      <c r="P33" s="145"/>
    </row>
    <row r="34" spans="1:25" x14ac:dyDescent="0.15">
      <c r="A34" s="39"/>
      <c r="B34" s="26"/>
      <c r="C34" s="89"/>
      <c r="D34" s="36"/>
      <c r="E34" s="5"/>
      <c r="F34" s="98" t="s">
        <v>15</v>
      </c>
      <c r="G34" s="98"/>
      <c r="H34" s="5"/>
      <c r="I34" s="56"/>
      <c r="J34" s="14"/>
      <c r="K34" s="42"/>
      <c r="L34" s="13"/>
      <c r="M34" s="4"/>
      <c r="N34" s="4"/>
      <c r="O34" s="63"/>
      <c r="P34" s="145"/>
      <c r="R34" s="30"/>
      <c r="S34" s="30"/>
      <c r="T34" s="30"/>
      <c r="U34" s="30"/>
      <c r="V34" s="30"/>
      <c r="W34" s="30"/>
      <c r="X34" s="30"/>
    </row>
    <row r="35" spans="1:25" ht="24" customHeight="1" x14ac:dyDescent="0.15">
      <c r="A35" s="39"/>
      <c r="B35" s="10"/>
      <c r="C35" s="87"/>
      <c r="D35" s="35"/>
      <c r="E35" s="3"/>
      <c r="F35" s="90" t="s">
        <v>15</v>
      </c>
      <c r="G35" s="90"/>
      <c r="H35" s="3"/>
      <c r="I35" s="53"/>
      <c r="J35" s="41"/>
      <c r="K35" s="43"/>
      <c r="L35" s="27"/>
      <c r="M35" s="3"/>
      <c r="N35" s="3"/>
      <c r="O35" s="3"/>
      <c r="P35" s="145"/>
    </row>
    <row r="36" spans="1:25" x14ac:dyDescent="0.15">
      <c r="A36" s="39">
        <f>ROW()/3-1</f>
        <v>11</v>
      </c>
      <c r="B36" s="25">
        <f>$B$6+(ROW()/3-2)</f>
        <v>46229</v>
      </c>
      <c r="C36" s="88">
        <f>B36</f>
        <v>46229</v>
      </c>
      <c r="D36" s="37" t="s">
        <v>59</v>
      </c>
      <c r="E36" s="4"/>
      <c r="F36" s="94" t="s">
        <v>60</v>
      </c>
      <c r="G36" s="94"/>
      <c r="H36" s="4"/>
      <c r="I36" s="55" t="s">
        <v>20</v>
      </c>
      <c r="J36" s="34"/>
      <c r="K36" s="28"/>
      <c r="L36" s="29" t="s">
        <v>21</v>
      </c>
      <c r="M36" s="4"/>
      <c r="N36" s="4"/>
      <c r="O36" s="63"/>
      <c r="P36" s="145"/>
    </row>
    <row r="37" spans="1:25" x14ac:dyDescent="0.15">
      <c r="A37" s="39"/>
      <c r="B37" s="26"/>
      <c r="C37" s="89"/>
      <c r="D37" s="36"/>
      <c r="E37" s="5"/>
      <c r="F37" s="98" t="s">
        <v>15</v>
      </c>
      <c r="G37" s="98"/>
      <c r="H37" s="5"/>
      <c r="I37" s="56"/>
      <c r="J37" s="14"/>
      <c r="K37" s="42"/>
      <c r="L37" s="13"/>
      <c r="M37" s="4"/>
      <c r="N37" s="4"/>
      <c r="O37" s="63"/>
      <c r="P37" s="145"/>
      <c r="R37" s="30"/>
      <c r="S37" s="30"/>
      <c r="T37" s="30"/>
      <c r="U37" s="30"/>
      <c r="V37" s="30"/>
      <c r="W37" s="30"/>
      <c r="X37" s="30"/>
    </row>
    <row r="38" spans="1:25" ht="24" customHeight="1" x14ac:dyDescent="0.15">
      <c r="A38" s="39"/>
      <c r="B38" s="10"/>
      <c r="C38" s="6"/>
      <c r="D38" s="70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145"/>
    </row>
    <row r="39" spans="1:25" x14ac:dyDescent="0.15">
      <c r="A39" s="39">
        <f>ROW()/3-1</f>
        <v>12</v>
      </c>
      <c r="B39" s="25">
        <f>$B$6+(ROW()/3-2)</f>
        <v>46230</v>
      </c>
      <c r="C39" s="11">
        <f>B39</f>
        <v>46230</v>
      </c>
      <c r="D39" s="55" t="s">
        <v>61</v>
      </c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145"/>
    </row>
    <row r="40" spans="1:25" x14ac:dyDescent="0.15">
      <c r="A40" s="39"/>
      <c r="B40" s="26"/>
      <c r="C40" s="12"/>
      <c r="D40" s="72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146"/>
    </row>
    <row r="41" spans="1:25" ht="24" customHeight="1" x14ac:dyDescent="0.15">
      <c r="A41" s="39"/>
      <c r="B41" s="10"/>
      <c r="C41" s="6"/>
      <c r="D41" s="101" t="s">
        <v>63</v>
      </c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3"/>
      <c r="P41" s="141" t="s">
        <v>69</v>
      </c>
    </row>
    <row r="42" spans="1:25" ht="13.9" customHeight="1" x14ac:dyDescent="0.15">
      <c r="A42" s="39">
        <f>ROW()/3-1</f>
        <v>13</v>
      </c>
      <c r="B42" s="25">
        <f>$B$6+(ROW()/3-2)</f>
        <v>46231</v>
      </c>
      <c r="C42" s="11">
        <f>B42</f>
        <v>46231</v>
      </c>
      <c r="D42" s="104" t="s">
        <v>64</v>
      </c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6"/>
      <c r="P42" s="142"/>
    </row>
    <row r="43" spans="1:25" x14ac:dyDescent="0.15">
      <c r="A43" s="39"/>
      <c r="B43" s="26"/>
      <c r="C43" s="12"/>
      <c r="D43" s="107" t="s">
        <v>65</v>
      </c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42"/>
      <c r="S43" s="30"/>
      <c r="T43" s="30"/>
      <c r="U43" s="30"/>
      <c r="V43" s="30"/>
      <c r="W43" s="30"/>
      <c r="X43" s="30"/>
      <c r="Y43" s="30"/>
    </row>
    <row r="44" spans="1:25" ht="24" customHeight="1" x14ac:dyDescent="0.15">
      <c r="A44" s="39"/>
      <c r="B44" s="10"/>
      <c r="C44" s="6"/>
      <c r="D44" s="101" t="s">
        <v>66</v>
      </c>
      <c r="E44" s="110"/>
      <c r="F44" s="111"/>
      <c r="G44" s="111"/>
      <c r="H44" s="110"/>
      <c r="I44" s="111"/>
      <c r="J44" s="110"/>
      <c r="K44" s="110"/>
      <c r="L44" s="111"/>
      <c r="M44" s="110"/>
      <c r="N44" s="110"/>
      <c r="O44" s="112"/>
      <c r="P44" s="143" t="s">
        <v>70</v>
      </c>
    </row>
    <row r="45" spans="1:25" x14ac:dyDescent="0.15">
      <c r="A45" s="39">
        <f>ROW()/3-1</f>
        <v>14</v>
      </c>
      <c r="B45" s="25">
        <f>$B$6+(ROW()/3-2)</f>
        <v>46232</v>
      </c>
      <c r="C45" s="11">
        <f>B45</f>
        <v>46232</v>
      </c>
      <c r="D45" s="104" t="s">
        <v>67</v>
      </c>
      <c r="E45" s="113"/>
      <c r="F45" s="114"/>
      <c r="G45" s="114"/>
      <c r="H45" s="113"/>
      <c r="I45" s="113"/>
      <c r="J45" s="105"/>
      <c r="K45" s="105"/>
      <c r="L45" s="113"/>
      <c r="M45" s="113"/>
      <c r="N45" s="113"/>
      <c r="O45" s="115"/>
      <c r="P45" s="143"/>
    </row>
    <row r="46" spans="1:25" x14ac:dyDescent="0.15">
      <c r="A46" s="39"/>
      <c r="B46" s="26"/>
      <c r="C46" s="12"/>
      <c r="D46" s="116" t="s">
        <v>68</v>
      </c>
      <c r="E46" s="117"/>
      <c r="F46" s="117"/>
      <c r="G46" s="117"/>
      <c r="H46" s="117"/>
      <c r="I46" s="117"/>
      <c r="J46" s="108"/>
      <c r="K46" s="108"/>
      <c r="L46" s="117"/>
      <c r="M46" s="117"/>
      <c r="N46" s="117"/>
      <c r="O46" s="118"/>
      <c r="P46" s="143"/>
    </row>
    <row r="47" spans="1:25" ht="24" customHeight="1" x14ac:dyDescent="0.15">
      <c r="A47" s="39"/>
      <c r="B47" s="10"/>
      <c r="C47" s="6"/>
      <c r="D47" s="35"/>
      <c r="E47" s="3"/>
      <c r="F47" s="90" t="s">
        <v>15</v>
      </c>
      <c r="G47" s="90"/>
      <c r="H47" s="95" t="s">
        <v>15</v>
      </c>
      <c r="I47" s="136" t="s">
        <v>15</v>
      </c>
      <c r="J47" s="137"/>
      <c r="K47" s="137"/>
      <c r="L47" s="137"/>
      <c r="M47" s="95" t="s">
        <v>15</v>
      </c>
      <c r="N47" s="99"/>
      <c r="O47" s="132"/>
      <c r="P47" s="143"/>
    </row>
    <row r="48" spans="1:25" ht="13.9" customHeight="1" x14ac:dyDescent="0.15">
      <c r="A48" s="39">
        <f>ROW()/3-1</f>
        <v>15</v>
      </c>
      <c r="B48" s="25">
        <f>$B$6+(ROW()/3-2)</f>
        <v>46233</v>
      </c>
      <c r="C48" s="11">
        <f>B48</f>
        <v>46233</v>
      </c>
      <c r="D48" s="37" t="s">
        <v>59</v>
      </c>
      <c r="E48" s="4"/>
      <c r="F48" s="94" t="s">
        <v>60</v>
      </c>
      <c r="G48" s="94"/>
      <c r="H48" s="96" t="s">
        <v>15</v>
      </c>
      <c r="I48" s="139" t="s">
        <v>76</v>
      </c>
      <c r="J48" s="139"/>
      <c r="K48" s="139"/>
      <c r="L48" s="139"/>
      <c r="M48" s="138" t="s">
        <v>15</v>
      </c>
      <c r="N48" s="119" t="s">
        <v>77</v>
      </c>
      <c r="O48" s="130" t="s">
        <v>78</v>
      </c>
      <c r="P48" s="143"/>
    </row>
    <row r="49" spans="1:24" x14ac:dyDescent="0.15">
      <c r="A49" s="39"/>
      <c r="B49" s="26"/>
      <c r="C49" s="12"/>
      <c r="D49" s="36"/>
      <c r="E49" s="5"/>
      <c r="F49" s="98" t="s">
        <v>15</v>
      </c>
      <c r="G49" s="98"/>
      <c r="H49" s="97" t="s">
        <v>15</v>
      </c>
      <c r="I49" s="134" t="s">
        <v>15</v>
      </c>
      <c r="J49" s="135"/>
      <c r="K49" s="135"/>
      <c r="L49" s="135" t="s">
        <v>73</v>
      </c>
      <c r="M49" s="98" t="s">
        <v>15</v>
      </c>
      <c r="N49" s="133"/>
      <c r="O49" s="131"/>
      <c r="P49" s="143"/>
      <c r="R49" s="30"/>
      <c r="S49" s="30"/>
      <c r="T49" s="30"/>
      <c r="U49" s="30"/>
      <c r="V49" s="30"/>
      <c r="W49" s="30"/>
      <c r="X49" s="30"/>
    </row>
    <row r="50" spans="1:24" ht="24" customHeight="1" x14ac:dyDescent="0.15">
      <c r="A50" s="39"/>
      <c r="B50" s="77"/>
      <c r="C50" s="78"/>
      <c r="D50" s="47" t="s">
        <v>28</v>
      </c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143"/>
    </row>
    <row r="51" spans="1:24" x14ac:dyDescent="0.15">
      <c r="A51" s="39">
        <f>ROW()/3-1</f>
        <v>16</v>
      </c>
      <c r="B51" s="25">
        <f>$B$6+(ROW()/3-2)</f>
        <v>46234</v>
      </c>
      <c r="C51" s="11">
        <f>B51</f>
        <v>46234</v>
      </c>
      <c r="D51" s="48" t="s">
        <v>75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143"/>
    </row>
    <row r="52" spans="1:24" x14ac:dyDescent="0.15">
      <c r="A52" s="39"/>
      <c r="B52" s="26"/>
      <c r="C52" s="12"/>
      <c r="D52" s="75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143"/>
    </row>
    <row r="53" spans="1:24" x14ac:dyDescent="0.15">
      <c r="B53" s="40" t="s">
        <v>29</v>
      </c>
      <c r="D53" s="40"/>
      <c r="E53" s="40"/>
    </row>
  </sheetData>
  <mergeCells count="3">
    <mergeCell ref="P41:P43"/>
    <mergeCell ref="P44:P52"/>
    <mergeCell ref="P5:P40"/>
  </mergeCells>
  <phoneticPr fontId="5"/>
  <conditionalFormatting sqref="B29 B31:B32 B34">
    <cfRule type="expression" dxfId="37" priority="52">
      <formula>WEEKDAY(B29:C58)=1</formula>
    </cfRule>
    <cfRule type="expression" dxfId="36" priority="53">
      <formula>WEEKDAY(B29:C58)=7</formula>
    </cfRule>
  </conditionalFormatting>
  <conditionalFormatting sqref="B29 B32">
    <cfRule type="expression" dxfId="35" priority="58">
      <formula>WEEKDAY(B29:C55)=7</formula>
    </cfRule>
    <cfRule type="expression" dxfId="34" priority="59">
      <formula>WEEKDAY(B29:C55)=1</formula>
    </cfRule>
  </conditionalFormatting>
  <conditionalFormatting sqref="B30">
    <cfRule type="expression" dxfId="32" priority="18">
      <formula>WEEKDAY(B30)=7</formula>
    </cfRule>
    <cfRule type="expression" dxfId="31" priority="19">
      <formula>WEEKDAY(B30)=1</formula>
    </cfRule>
  </conditionalFormatting>
  <conditionalFormatting sqref="B33">
    <cfRule type="expression" dxfId="29" priority="21">
      <formula>WEEKDAY(B33)=7</formula>
    </cfRule>
    <cfRule type="expression" dxfId="28" priority="22">
      <formula>WEEKDAY(B33)=1</formula>
    </cfRule>
  </conditionalFormatting>
  <conditionalFormatting sqref="B35 B37">
    <cfRule type="expression" dxfId="27" priority="62">
      <formula>WEEKDAY(B35:C61)=1</formula>
    </cfRule>
    <cfRule type="expression" dxfId="26" priority="63">
      <formula>WEEKDAY(B35:C61)=7</formula>
    </cfRule>
  </conditionalFormatting>
  <conditionalFormatting sqref="B35">
    <cfRule type="expression" dxfId="25" priority="66">
      <formula>WEEKDAY(B35:C58)=7</formula>
    </cfRule>
    <cfRule type="expression" dxfId="24" priority="67">
      <formula>WEEKDAY(B35:C58)=1</formula>
    </cfRule>
  </conditionalFormatting>
  <conditionalFormatting sqref="B36">
    <cfRule type="expression" dxfId="22" priority="2">
      <formula>WEEKDAY(B36)=7</formula>
    </cfRule>
    <cfRule type="expression" dxfId="21" priority="3">
      <formula>WEEKDAY(B36)=1</formula>
    </cfRule>
  </conditionalFormatting>
  <conditionalFormatting sqref="B5:C28 B38:C52">
    <cfRule type="expression" dxfId="19" priority="42">
      <formula>WEEKDAY(B5)=7</formula>
    </cfRule>
    <cfRule type="expression" dxfId="18" priority="43">
      <formula>WEEKDAY(B5)=1</formula>
    </cfRule>
  </conditionalFormatting>
  <conditionalFormatting sqref="B29:C29 B31:C32">
    <cfRule type="expression" dxfId="17" priority="33">
      <formula>COUNTIF(祝日,$C28)=1</formula>
    </cfRule>
  </conditionalFormatting>
  <conditionalFormatting sqref="B29:C29 C30">
    <cfRule type="expression" dxfId="16" priority="29">
      <formula>COUNTIF(祝日,$B29)=1</formula>
    </cfRule>
  </conditionalFormatting>
  <conditionalFormatting sqref="B29:C29">
    <cfRule type="expression" dxfId="15" priority="28">
      <formula>COUNTIF(祝日,$C22)=1</formula>
    </cfRule>
  </conditionalFormatting>
  <conditionalFormatting sqref="B31:C32 C33">
    <cfRule type="expression" dxfId="14" priority="24">
      <formula>COUNTIF(祝日,$B31)=1</formula>
    </cfRule>
  </conditionalFormatting>
  <conditionalFormatting sqref="B32:C32">
    <cfRule type="expression" dxfId="13" priority="23">
      <formula>COUNTIF(祝日,$C25)=1</formula>
    </cfRule>
  </conditionalFormatting>
  <conditionalFormatting sqref="B34:C35 B37:C37">
    <cfRule type="expression" dxfId="12" priority="9">
      <formula>COUNTIF(祝日,$C33)=1</formula>
    </cfRule>
  </conditionalFormatting>
  <conditionalFormatting sqref="B34:C35 C36">
    <cfRule type="expression" dxfId="11" priority="5">
      <formula>COUNTIF(祝日,$B34)=1</formula>
    </cfRule>
  </conditionalFormatting>
  <conditionalFormatting sqref="B35:C35">
    <cfRule type="expression" dxfId="10" priority="4">
      <formula>COUNTIF(祝日,$C28)=1</formula>
    </cfRule>
  </conditionalFormatting>
  <conditionalFormatting sqref="B37:C37">
    <cfRule type="expression" dxfId="9" priority="10">
      <formula>COUNTIF(祝日,$B37)=1</formula>
    </cfRule>
  </conditionalFormatting>
  <conditionalFormatting sqref="C29 C32 C35:C37">
    <cfRule type="expression" dxfId="8" priority="68">
      <formula>WEEKDAY(C29:P55)=7</formula>
    </cfRule>
    <cfRule type="expression" dxfId="7" priority="69">
      <formula>WEEKDAY(C29:P55)=1</formula>
    </cfRule>
  </conditionalFormatting>
  <conditionalFormatting sqref="C29:C34">
    <cfRule type="expression" dxfId="6" priority="89">
      <formula>WEEKDAY(C29:P58)=1</formula>
    </cfRule>
    <cfRule type="expression" dxfId="5" priority="88">
      <formula>WEEKDAY(C29:P58)=7</formula>
    </cfRule>
  </conditionalFormatting>
  <conditionalFormatting sqref="C30">
    <cfRule type="expression" dxfId="4" priority="30">
      <formula>COUNTIF(祝日,$C29)=1</formula>
    </cfRule>
  </conditionalFormatting>
  <conditionalFormatting sqref="C33">
    <cfRule type="expression" dxfId="3" priority="25">
      <formula>COUNTIF(祝日,$C32)=1</formula>
    </cfRule>
  </conditionalFormatting>
  <conditionalFormatting sqref="C35">
    <cfRule type="expression" dxfId="2" priority="74">
      <formula>WEEKDAY(C35:P58)=7</formula>
    </cfRule>
    <cfRule type="expression" dxfId="1" priority="75">
      <formula>WEEKDAY(C35:P58)=1</formula>
    </cfRule>
  </conditionalFormatting>
  <conditionalFormatting sqref="C36">
    <cfRule type="expression" dxfId="0" priority="6">
      <formula>COUNTIF(祝日,$C35)=1</formula>
    </cfRule>
  </conditionalFormatting>
  <printOptions horizontalCentered="1"/>
  <pageMargins left="3.937007874015748E-2" right="3.937007874015748E-2" top="0.55118110236220474" bottom="0.55118110236220474" header="0.31496062992125984" footer="0.31496062992125984"/>
  <pageSetup paperSize="9" scale="62" fitToWidth="0" orientation="landscape" horizontalDpi="300" verticalDpi="300" r:id="rId1"/>
  <headerFooter>
    <oddHeader>&amp;R&amp;D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0DCD35E-E3A9-401D-B2FF-89A6482064BD}">
            <xm:f>COUNTIF(祝日!$B$2:$B$19,B30)=1</xm:f>
            <x14:dxf>
              <font>
                <color rgb="FFFF0000"/>
              </font>
            </x14:dxf>
          </x14:cfRule>
          <xm:sqref>B30</xm:sqref>
        </x14:conditionalFormatting>
        <x14:conditionalFormatting xmlns:xm="http://schemas.microsoft.com/office/excel/2006/main">
          <x14:cfRule type="expression" priority="20" id="{CD05B5A1-F14B-41D2-B79E-149078F79D12}">
            <xm:f>COUNTIF(祝日!$B$2:$B$19,B33)=1</xm:f>
            <x14:dxf>
              <font>
                <color rgb="FFFF0000"/>
              </font>
            </x14:dxf>
          </x14:cfRule>
          <xm:sqref>B33</xm:sqref>
        </x14:conditionalFormatting>
        <x14:conditionalFormatting xmlns:xm="http://schemas.microsoft.com/office/excel/2006/main">
          <x14:cfRule type="expression" priority="1" id="{89E4CD2C-A52B-4F73-BE50-5E515626903B}">
            <xm:f>COUNTIF(祝日!$B$2:$B$19,B36)=1</xm:f>
            <x14:dxf>
              <font>
                <color rgb="FFFF0000"/>
              </font>
            </x14:dxf>
          </x14:cfRule>
          <xm:sqref>B36</xm:sqref>
        </x14:conditionalFormatting>
        <x14:conditionalFormatting xmlns:xm="http://schemas.microsoft.com/office/excel/2006/main">
          <x14:cfRule type="expression" priority="41" id="{E1A55175-CBCA-4A73-95F7-2B4D7AE92038}">
            <xm:f>COUNTIF(祝日!$B$2:$B$19,B5)=1</xm:f>
            <x14:dxf>
              <font>
                <color rgb="FFFF0000"/>
              </font>
            </x14:dxf>
          </x14:cfRule>
          <xm:sqref>B5:C28 B38:C52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D7153-0BA6-41F1-A980-06BF9EE51DFF}">
  <dimension ref="A1:C22"/>
  <sheetViews>
    <sheetView workbookViewId="0"/>
  </sheetViews>
  <sheetFormatPr defaultColWidth="8.625" defaultRowHeight="18.75" x14ac:dyDescent="0.15"/>
  <cols>
    <col min="1" max="1" width="15.5" style="79" customWidth="1"/>
    <col min="2" max="3" width="16.125" style="80" customWidth="1"/>
    <col min="4" max="16384" width="8.625" style="79"/>
  </cols>
  <sheetData>
    <row r="1" spans="1:3" x14ac:dyDescent="0.15">
      <c r="A1" s="79" t="s">
        <v>30</v>
      </c>
      <c r="B1" s="80" t="s">
        <v>31</v>
      </c>
    </row>
    <row r="2" spans="1:3" x14ac:dyDescent="0.15">
      <c r="A2" s="79" t="s">
        <v>32</v>
      </c>
      <c r="B2" s="80">
        <v>44927</v>
      </c>
    </row>
    <row r="3" spans="1:3" x14ac:dyDescent="0.15">
      <c r="A3" s="79" t="s">
        <v>33</v>
      </c>
      <c r="B3" s="80">
        <v>44928</v>
      </c>
      <c r="C3" s="80" t="s">
        <v>34</v>
      </c>
    </row>
    <row r="4" spans="1:3" x14ac:dyDescent="0.15">
      <c r="A4" s="79" t="s">
        <v>35</v>
      </c>
      <c r="B4" s="80">
        <v>44935</v>
      </c>
    </row>
    <row r="5" spans="1:3" x14ac:dyDescent="0.15">
      <c r="A5" s="79" t="s">
        <v>36</v>
      </c>
      <c r="B5" s="80">
        <v>44968</v>
      </c>
    </row>
    <row r="6" spans="1:3" x14ac:dyDescent="0.15">
      <c r="A6" s="79" t="s">
        <v>37</v>
      </c>
      <c r="B6" s="80">
        <v>44980</v>
      </c>
    </row>
    <row r="7" spans="1:3" x14ac:dyDescent="0.15">
      <c r="A7" s="79" t="s">
        <v>38</v>
      </c>
      <c r="B7" s="80">
        <v>45006</v>
      </c>
    </row>
    <row r="8" spans="1:3" x14ac:dyDescent="0.15">
      <c r="A8" s="79" t="s">
        <v>39</v>
      </c>
      <c r="B8" s="80">
        <v>45045</v>
      </c>
    </row>
    <row r="9" spans="1:3" x14ac:dyDescent="0.15">
      <c r="A9" s="79" t="s">
        <v>40</v>
      </c>
      <c r="B9" s="80">
        <v>45049</v>
      </c>
    </row>
    <row r="10" spans="1:3" x14ac:dyDescent="0.15">
      <c r="A10" s="79" t="s">
        <v>41</v>
      </c>
      <c r="B10" s="80">
        <v>45050</v>
      </c>
    </row>
    <row r="11" spans="1:3" x14ac:dyDescent="0.15">
      <c r="A11" s="79" t="s">
        <v>42</v>
      </c>
      <c r="B11" s="80">
        <v>45051</v>
      </c>
    </row>
    <row r="12" spans="1:3" x14ac:dyDescent="0.15">
      <c r="A12" s="79" t="s">
        <v>43</v>
      </c>
      <c r="B12" s="80">
        <v>45124</v>
      </c>
    </row>
    <row r="13" spans="1:3" x14ac:dyDescent="0.15">
      <c r="A13" s="79" t="s">
        <v>44</v>
      </c>
      <c r="B13" s="80">
        <v>45149</v>
      </c>
    </row>
    <row r="14" spans="1:3" x14ac:dyDescent="0.15">
      <c r="A14" s="79" t="s">
        <v>45</v>
      </c>
      <c r="B14" s="80">
        <v>45187</v>
      </c>
    </row>
    <row r="15" spans="1:3" x14ac:dyDescent="0.15">
      <c r="A15" s="79" t="s">
        <v>46</v>
      </c>
      <c r="B15" s="80">
        <v>45192</v>
      </c>
    </row>
    <row r="16" spans="1:3" x14ac:dyDescent="0.15">
      <c r="A16" s="79" t="s">
        <v>47</v>
      </c>
      <c r="B16" s="80">
        <v>45208</v>
      </c>
    </row>
    <row r="17" spans="1:2" x14ac:dyDescent="0.15">
      <c r="A17" s="79" t="s">
        <v>48</v>
      </c>
      <c r="B17" s="80">
        <v>45233</v>
      </c>
    </row>
    <row r="18" spans="1:2" x14ac:dyDescent="0.15">
      <c r="A18" s="79" t="s">
        <v>49</v>
      </c>
      <c r="B18" s="80">
        <v>45253</v>
      </c>
    </row>
    <row r="19" spans="1:2" x14ac:dyDescent="0.15">
      <c r="A19" s="79" t="s">
        <v>49</v>
      </c>
      <c r="B19" s="80">
        <v>44158</v>
      </c>
    </row>
    <row r="21" spans="1:2" x14ac:dyDescent="0.15">
      <c r="A21" s="80" t="s">
        <v>50</v>
      </c>
    </row>
    <row r="22" spans="1:2" x14ac:dyDescent="0.15">
      <c r="A22" s="81" t="s">
        <v>51</v>
      </c>
    </row>
  </sheetData>
  <sheetProtection selectLockedCells="1"/>
  <phoneticPr fontId="5"/>
  <hyperlinks>
    <hyperlink ref="A22" r:id="rId1" xr:uid="{1CE0DB56-D062-4568-950A-6A8382BE00F5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36D63966A336940A4B45C6CB8AC81B7" ma:contentTypeVersion="15" ma:contentTypeDescription="新しいドキュメントを作成します。" ma:contentTypeScope="" ma:versionID="cddad4510cde846997008905106dd3ef">
  <xsd:schema xmlns:xsd="http://www.w3.org/2001/XMLSchema" xmlns:xs="http://www.w3.org/2001/XMLSchema" xmlns:p="http://schemas.microsoft.com/office/2006/metadata/properties" xmlns:ns2="117eb34a-9ec9-4ad6-9d0b-e24ade861b14" xmlns:ns3="2dec2501-ebe9-46b7-8ba3-2616a44525fb" targetNamespace="http://schemas.microsoft.com/office/2006/metadata/properties" ma:root="true" ma:fieldsID="ab36bb548d38583c3387edba50ddc733" ns2:_="" ns3:_="">
    <xsd:import namespace="117eb34a-9ec9-4ad6-9d0b-e24ade861b14"/>
    <xsd:import namespace="2dec2501-ebe9-46b7-8ba3-2616a44525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7eb34a-9ec9-4ad6-9d0b-e24ade861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716f004f-0e0e-405a-a81f-da1b0d09b4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c2501-ebe9-46b7-8ba3-2616a44525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31d62e5-0c04-436d-b9e1-5e2a9c6d7f73}" ma:internalName="TaxCatchAll" ma:showField="CatchAllData" ma:web="2dec2501-ebe9-46b7-8ba3-2616a44525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7eb34a-9ec9-4ad6-9d0b-e24ade861b14">
      <Terms xmlns="http://schemas.microsoft.com/office/infopath/2007/PartnerControls"/>
    </lcf76f155ced4ddcb4097134ff3c332f>
    <TaxCatchAll xmlns="2dec2501-ebe9-46b7-8ba3-2616a44525f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6052E1-21A1-477A-8690-54566A380E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7eb34a-9ec9-4ad6-9d0b-e24ade861b14"/>
    <ds:schemaRef ds:uri="2dec2501-ebe9-46b7-8ba3-2616a44525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B7A81A-1A3A-4CC3-BD91-6DFEEBB82589}">
  <ds:schemaRefs>
    <ds:schemaRef ds:uri="117eb34a-9ec9-4ad6-9d0b-e24ade861b14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2dec2501-ebe9-46b7-8ba3-2616a44525f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866C6E4-5A7E-4922-A4B0-FF51108F4C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日程表</vt:lpstr>
      <vt:lpstr>祝日</vt:lpstr>
      <vt:lpstr>日程表!Print_Area</vt:lpstr>
      <vt:lpstr>日程表!Print_Titles</vt:lpstr>
      <vt:lpstr>祝日!祝日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小宮山道夫</dc:creator>
  <cp:keywords/>
  <dc:description/>
  <cp:lastModifiedBy>岩下　雄大</cp:lastModifiedBy>
  <cp:revision/>
  <cp:lastPrinted>2025-07-03T09:54:35Z</cp:lastPrinted>
  <dcterms:created xsi:type="dcterms:W3CDTF">2018-03-16T06:00:44Z</dcterms:created>
  <dcterms:modified xsi:type="dcterms:W3CDTF">2026-05-12T09:00:58Z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0x010100C36D63966A336940A4B45C6CB8AC81B7</vt:lpwstr>
  </property>
  <property fmtid="{D5CDD505-2E9C-101B-9397-08002B2CF9AE}" pid="3" name="MediaServiceImageTags">
    <vt:lpwstr/>
  </property>
</Properties>
</file>